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0680" windowHeight="12270" activeTab="0"/>
  </bookViews>
  <sheets>
    <sheet name="КБ" sheetId="1" r:id="rId1"/>
  </sheets>
  <definedNames/>
  <calcPr fullCalcOnLoad="1"/>
</workbook>
</file>

<file path=xl/sharedStrings.xml><?xml version="1.0" encoding="utf-8"?>
<sst xmlns="http://schemas.openxmlformats.org/spreadsheetml/2006/main" count="51" uniqueCount="18">
  <si>
    <t>Показатели</t>
  </si>
  <si>
    <t>прогноз</t>
  </si>
  <si>
    <t>2019 год</t>
  </si>
  <si>
    <t>2020 год</t>
  </si>
  <si>
    <t>Доходы - всего</t>
  </si>
  <si>
    <t>темпы роста к предыдущему году, %</t>
  </si>
  <si>
    <t>в том числе:</t>
  </si>
  <si>
    <t>налоговые и неналоговые доходы</t>
  </si>
  <si>
    <t>безвозмездные поступления</t>
  </si>
  <si>
    <t>Расходы - всего</t>
  </si>
  <si>
    <t>Дефицит (-), профицит (+)</t>
  </si>
  <si>
    <t>Основные характеристики
 бюджета Турковского муниципального района</t>
  </si>
  <si>
    <t>тыс рублей</t>
  </si>
  <si>
    <t>Основные характеристики
бюджетов поселений Турковского муниципального района</t>
  </si>
  <si>
    <t>Основные характеристики
консолидированного бюджета Турковского муниципального района</t>
  </si>
  <si>
    <t>2017 год (отчет)</t>
  </si>
  <si>
    <t>2018 год (оценка)</t>
  </si>
  <si>
    <t>2021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</si>
</sst>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ck">
        <color rgb="FFFFFFF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wrapText="1"/>
    </xf>
    <xf numFmtId="0" fontId="39" fillId="0" borderId="0" xfId="0" applyFont="1" applyAlignment="1">
      <alignment horizontal="right"/>
    </xf>
    <xf numFmtId="0" fontId="4" fillId="8" borderId="10" xfId="0" applyFont="1" applyFill="1" applyBorder="1" applyAlignment="1">
      <alignment horizontal="center" vertical="center" wrapText="1" readingOrder="1"/>
    </xf>
    <xf numFmtId="0" fontId="4" fillId="33" borderId="10" xfId="0" applyFont="1" applyFill="1" applyBorder="1" applyAlignment="1">
      <alignment horizontal="left" wrapText="1" indent="1" readingOrder="1"/>
    </xf>
    <xf numFmtId="172" fontId="4" fillId="33" borderId="10" xfId="0" applyNumberFormat="1" applyFont="1" applyFill="1" applyBorder="1" applyAlignment="1">
      <alignment horizontal="center" vertical="center" wrapText="1" readingOrder="1"/>
    </xf>
    <xf numFmtId="0" fontId="5" fillId="33" borderId="10" xfId="0" applyFont="1" applyFill="1" applyBorder="1" applyAlignment="1">
      <alignment horizontal="left" wrapText="1" indent="1" readingOrder="1"/>
    </xf>
    <xf numFmtId="172" fontId="5" fillId="33" borderId="10" xfId="0" applyNumberFormat="1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left" wrapText="1" indent="1" readingOrder="1"/>
    </xf>
    <xf numFmtId="172" fontId="3" fillId="33" borderId="10" xfId="0" applyNumberFormat="1" applyFont="1" applyFill="1" applyBorder="1" applyAlignment="1">
      <alignment horizontal="center" vertical="center" wrapText="1" readingOrder="1"/>
    </xf>
    <xf numFmtId="0" fontId="3" fillId="33" borderId="10" xfId="0" applyFont="1" applyFill="1" applyBorder="1" applyAlignment="1">
      <alignment horizontal="left" wrapText="1" indent="4" readingOrder="1"/>
    </xf>
    <xf numFmtId="0" fontId="39" fillId="33" borderId="0" xfId="0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center" vertical="center" wrapText="1" readingOrder="1"/>
    </xf>
    <xf numFmtId="172" fontId="5" fillId="0" borderId="10" xfId="0" applyNumberFormat="1" applyFont="1" applyFill="1" applyBorder="1" applyAlignment="1">
      <alignment horizontal="center" vertical="center" wrapText="1" readingOrder="1"/>
    </xf>
    <xf numFmtId="172" fontId="3" fillId="0" borderId="10" xfId="0" applyNumberFormat="1" applyFont="1" applyFill="1" applyBorder="1" applyAlignment="1">
      <alignment horizontal="center" vertical="center" wrapText="1" readingOrder="1"/>
    </xf>
    <xf numFmtId="0" fontId="4" fillId="8" borderId="11" xfId="0" applyFont="1" applyFill="1" applyBorder="1" applyAlignment="1">
      <alignment horizontal="center" vertical="center" wrapText="1" readingOrder="1"/>
    </xf>
    <xf numFmtId="0" fontId="4" fillId="8" borderId="12" xfId="0" applyFont="1" applyFill="1" applyBorder="1" applyAlignment="1">
      <alignment horizontal="center" vertical="center" wrapText="1" readingOrder="1"/>
    </xf>
    <xf numFmtId="0" fontId="4" fillId="8" borderId="13" xfId="0" applyFont="1" applyFill="1" applyBorder="1" applyAlignment="1">
      <alignment horizontal="center" vertical="center" wrapText="1" readingOrder="1"/>
    </xf>
    <xf numFmtId="0" fontId="4" fillId="8" borderId="14" xfId="0" applyFont="1" applyFill="1" applyBorder="1" applyAlignment="1">
      <alignment horizontal="center" vertical="center" wrapText="1" readingOrder="1"/>
    </xf>
    <xf numFmtId="0" fontId="4" fillId="8" borderId="15" xfId="0" applyFont="1" applyFill="1" applyBorder="1" applyAlignment="1">
      <alignment horizontal="center" vertical="center" wrapText="1" readingOrder="1"/>
    </xf>
    <xf numFmtId="0" fontId="2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view="pageBreakPreview" zoomScaleSheetLayoutView="100" zoomScalePageLayoutView="0" workbookViewId="0" topLeftCell="A1">
      <selection activeCell="F10" sqref="F10:F12"/>
    </sheetView>
  </sheetViews>
  <sheetFormatPr defaultColWidth="9.140625" defaultRowHeight="15"/>
  <cols>
    <col min="1" max="1" width="48.421875" style="1" customWidth="1"/>
    <col min="2" max="2" width="12.7109375" style="1" customWidth="1"/>
    <col min="3" max="3" width="13.421875" style="1" customWidth="1"/>
    <col min="4" max="4" width="14.28125" style="1" customWidth="1"/>
    <col min="5" max="5" width="14.00390625" style="1" customWidth="1"/>
    <col min="6" max="6" width="14.28125" style="1" customWidth="1"/>
    <col min="7" max="16384" width="9.140625" style="1" customWidth="1"/>
  </cols>
  <sheetData>
    <row r="1" spans="1:6" ht="61.5" customHeight="1" thickBot="1">
      <c r="A1" s="21" t="s">
        <v>14</v>
      </c>
      <c r="B1" s="21"/>
      <c r="C1" s="21"/>
      <c r="D1" s="21"/>
      <c r="E1" s="21"/>
      <c r="F1" s="21"/>
    </row>
    <row r="2" spans="1:6" ht="13.5" customHeight="1" thickTop="1">
      <c r="A2" s="2"/>
      <c r="B2" s="2"/>
      <c r="C2" s="2"/>
      <c r="D2" s="2"/>
      <c r="E2" s="2"/>
      <c r="F2" s="3" t="s">
        <v>12</v>
      </c>
    </row>
    <row r="3" spans="1:6" ht="15.75" customHeight="1">
      <c r="A3" s="16" t="s">
        <v>0</v>
      </c>
      <c r="B3" s="16" t="s">
        <v>15</v>
      </c>
      <c r="C3" s="16" t="s">
        <v>16</v>
      </c>
      <c r="D3" s="18" t="s">
        <v>1</v>
      </c>
      <c r="E3" s="19"/>
      <c r="F3" s="20"/>
    </row>
    <row r="4" spans="1:6" ht="15.75">
      <c r="A4" s="17"/>
      <c r="B4" s="17"/>
      <c r="C4" s="17"/>
      <c r="D4" s="4" t="s">
        <v>2</v>
      </c>
      <c r="E4" s="4" t="s">
        <v>3</v>
      </c>
      <c r="F4" s="4" t="s">
        <v>17</v>
      </c>
    </row>
    <row r="5" spans="1:6" ht="15.75">
      <c r="A5" s="5" t="s">
        <v>4</v>
      </c>
      <c r="B5" s="6">
        <f>B8+B9</f>
        <v>237195.1</v>
      </c>
      <c r="C5" s="13">
        <f>C8+C9</f>
        <v>245265.5</v>
      </c>
      <c r="D5" s="13">
        <f>D8+D9</f>
        <v>246117.1</v>
      </c>
      <c r="E5" s="13">
        <f>E8+E9</f>
        <v>229394.8</v>
      </c>
      <c r="F5" s="13">
        <f>F8+F9</f>
        <v>239034.5</v>
      </c>
    </row>
    <row r="6" spans="1:6" ht="15.75">
      <c r="A6" s="7" t="s">
        <v>5</v>
      </c>
      <c r="B6" s="8">
        <v>105.3</v>
      </c>
      <c r="C6" s="14">
        <f>C5/B5*100</f>
        <v>103.402431163207</v>
      </c>
      <c r="D6" s="14">
        <f>D5/C5*100</f>
        <v>100.34721556843502</v>
      </c>
      <c r="E6" s="14">
        <f>E5/D5*100</f>
        <v>93.20555134121115</v>
      </c>
      <c r="F6" s="14">
        <f>F5/E5*100</f>
        <v>104.2022312624349</v>
      </c>
    </row>
    <row r="7" spans="1:6" ht="15.75">
      <c r="A7" s="9" t="s">
        <v>6</v>
      </c>
      <c r="B7" s="10"/>
      <c r="C7" s="15"/>
      <c r="D7" s="15"/>
      <c r="E7" s="15"/>
      <c r="F7" s="15"/>
    </row>
    <row r="8" spans="1:6" ht="15.75">
      <c r="A8" s="11" t="s">
        <v>7</v>
      </c>
      <c r="B8" s="10">
        <v>64703</v>
      </c>
      <c r="C8" s="15">
        <v>62436.6</v>
      </c>
      <c r="D8" s="15">
        <v>65100.1</v>
      </c>
      <c r="E8" s="15">
        <v>66040.9</v>
      </c>
      <c r="F8" s="15">
        <v>67189.6</v>
      </c>
    </row>
    <row r="9" spans="1:6" ht="15.75">
      <c r="A9" s="11" t="s">
        <v>8</v>
      </c>
      <c r="B9" s="10">
        <v>172492.1</v>
      </c>
      <c r="C9" s="15">
        <v>182828.9</v>
      </c>
      <c r="D9" s="15">
        <v>181017</v>
      </c>
      <c r="E9" s="15">
        <v>163353.9</v>
      </c>
      <c r="F9" s="15">
        <v>171844.9</v>
      </c>
    </row>
    <row r="10" spans="1:6" ht="15.75">
      <c r="A10" s="5" t="s">
        <v>9</v>
      </c>
      <c r="B10" s="6">
        <v>237517.6</v>
      </c>
      <c r="C10" s="13">
        <v>249280</v>
      </c>
      <c r="D10" s="13">
        <v>239480.1</v>
      </c>
      <c r="E10" s="13">
        <v>222344.3</v>
      </c>
      <c r="F10" s="13">
        <v>228482.3</v>
      </c>
    </row>
    <row r="11" spans="1:6" ht="15.75">
      <c r="A11" s="7" t="s">
        <v>5</v>
      </c>
      <c r="B11" s="8">
        <v>106.1</v>
      </c>
      <c r="C11" s="14">
        <f>C10/B10*100</f>
        <v>104.95222248793353</v>
      </c>
      <c r="D11" s="14">
        <f>D10/C10*100</f>
        <v>96.06871790757381</v>
      </c>
      <c r="E11" s="14">
        <f>E10/D10*100</f>
        <v>92.84458291106442</v>
      </c>
      <c r="F11" s="14">
        <f>F10/E10*100</f>
        <v>102.76058347346886</v>
      </c>
    </row>
    <row r="12" spans="1:6" ht="15.75">
      <c r="A12" s="5" t="s">
        <v>10</v>
      </c>
      <c r="B12" s="6">
        <f>B5-B10</f>
        <v>-322.5</v>
      </c>
      <c r="C12" s="13">
        <f>C5-C10</f>
        <v>-4014.5</v>
      </c>
      <c r="D12" s="13">
        <f>D5-D10</f>
        <v>6637</v>
      </c>
      <c r="E12" s="13">
        <f>E5-E10</f>
        <v>7050.5</v>
      </c>
      <c r="F12" s="13">
        <f>F5-F10</f>
        <v>10552.200000000012</v>
      </c>
    </row>
    <row r="14" spans="1:6" ht="54" customHeight="1" thickBot="1">
      <c r="A14" s="21" t="s">
        <v>11</v>
      </c>
      <c r="B14" s="21"/>
      <c r="C14" s="21"/>
      <c r="D14" s="21"/>
      <c r="E14" s="21"/>
      <c r="F14" s="21"/>
    </row>
    <row r="15" spans="1:6" ht="16.5" thickTop="1">
      <c r="A15" s="2"/>
      <c r="B15" s="2"/>
      <c r="C15" s="2"/>
      <c r="D15" s="2"/>
      <c r="E15" s="2"/>
      <c r="F15" s="12" t="s">
        <v>12</v>
      </c>
    </row>
    <row r="16" spans="1:6" ht="15.75" customHeight="1">
      <c r="A16" s="16" t="s">
        <v>0</v>
      </c>
      <c r="B16" s="16" t="s">
        <v>15</v>
      </c>
      <c r="C16" s="16" t="s">
        <v>16</v>
      </c>
      <c r="D16" s="18" t="s">
        <v>1</v>
      </c>
      <c r="E16" s="19"/>
      <c r="F16" s="20"/>
    </row>
    <row r="17" spans="1:6" ht="15.75">
      <c r="A17" s="17"/>
      <c r="B17" s="17"/>
      <c r="C17" s="17"/>
      <c r="D17" s="4" t="s">
        <v>2</v>
      </c>
      <c r="E17" s="4" t="s">
        <v>3</v>
      </c>
      <c r="F17" s="4" t="s">
        <v>17</v>
      </c>
    </row>
    <row r="18" spans="1:6" ht="15.75">
      <c r="A18" s="5" t="s">
        <v>4</v>
      </c>
      <c r="B18" s="6">
        <f>B21+B22</f>
        <v>220726.6</v>
      </c>
      <c r="C18" s="13">
        <f>C21+C22</f>
        <v>229646.8</v>
      </c>
      <c r="D18" s="6">
        <f>D21+D22</f>
        <v>224161.3</v>
      </c>
      <c r="E18" s="6">
        <f>E21+E22</f>
        <v>207554.30000000002</v>
      </c>
      <c r="F18" s="6">
        <f>F21+F22</f>
        <v>217610</v>
      </c>
    </row>
    <row r="19" spans="1:6" ht="15.75">
      <c r="A19" s="7" t="s">
        <v>5</v>
      </c>
      <c r="B19" s="8">
        <v>104.5</v>
      </c>
      <c r="C19" s="14">
        <f>C18/B18*100</f>
        <v>104.04128908794861</v>
      </c>
      <c r="D19" s="8">
        <f>D18/C18*100</f>
        <v>97.61133183654202</v>
      </c>
      <c r="E19" s="8">
        <f>E18/D18*100</f>
        <v>92.59149549900006</v>
      </c>
      <c r="F19" s="8">
        <f>F18/E18*100</f>
        <v>104.84485264819855</v>
      </c>
    </row>
    <row r="20" spans="1:6" ht="15.75">
      <c r="A20" s="9" t="s">
        <v>6</v>
      </c>
      <c r="B20" s="10"/>
      <c r="C20" s="15"/>
      <c r="D20" s="10"/>
      <c r="E20" s="10"/>
      <c r="F20" s="10"/>
    </row>
    <row r="21" spans="1:6" ht="15.75">
      <c r="A21" s="11" t="s">
        <v>7</v>
      </c>
      <c r="B21" s="10">
        <v>40429.6</v>
      </c>
      <c r="C21" s="15">
        <v>40360.3</v>
      </c>
      <c r="D21" s="10">
        <v>40557.8</v>
      </c>
      <c r="E21" s="10">
        <v>41173.6</v>
      </c>
      <c r="F21" s="10">
        <v>42036.5</v>
      </c>
    </row>
    <row r="22" spans="1:6" ht="15.75">
      <c r="A22" s="11" t="s">
        <v>8</v>
      </c>
      <c r="B22" s="10">
        <v>180297</v>
      </c>
      <c r="C22" s="15">
        <v>189286.5</v>
      </c>
      <c r="D22" s="10">
        <v>183603.5</v>
      </c>
      <c r="E22" s="10">
        <v>166380.7</v>
      </c>
      <c r="F22" s="10">
        <v>175573.5</v>
      </c>
    </row>
    <row r="23" spans="1:6" ht="15.75">
      <c r="A23" s="5" t="s">
        <v>9</v>
      </c>
      <c r="B23" s="6">
        <v>221351.6</v>
      </c>
      <c r="C23" s="13">
        <v>232829.9</v>
      </c>
      <c r="D23" s="6">
        <v>224161.3</v>
      </c>
      <c r="E23" s="6">
        <v>207554.3</v>
      </c>
      <c r="F23" s="6">
        <v>217610</v>
      </c>
    </row>
    <row r="24" spans="1:6" ht="15.75">
      <c r="A24" s="7" t="s">
        <v>5</v>
      </c>
      <c r="B24" s="8">
        <v>106.2</v>
      </c>
      <c r="C24" s="14">
        <f>C23/B23*100</f>
        <v>105.18555095151785</v>
      </c>
      <c r="D24" s="8">
        <f>D23/C23*100</f>
        <v>96.27685275817238</v>
      </c>
      <c r="E24" s="8">
        <f>E23/D23*100</f>
        <v>92.59149549900005</v>
      </c>
      <c r="F24" s="8">
        <f>F23/E23*100</f>
        <v>104.84485264819858</v>
      </c>
    </row>
    <row r="25" spans="1:6" ht="15.75">
      <c r="A25" s="5" t="s">
        <v>10</v>
      </c>
      <c r="B25" s="6">
        <f>B18-B23</f>
        <v>-625</v>
      </c>
      <c r="C25" s="13">
        <f>C18-C23</f>
        <v>-3183.100000000006</v>
      </c>
      <c r="D25" s="6">
        <f>D18-D23</f>
        <v>0</v>
      </c>
      <c r="E25" s="6">
        <f>E18-E23</f>
        <v>0</v>
      </c>
      <c r="F25" s="6">
        <f>F18-F23</f>
        <v>0</v>
      </c>
    </row>
    <row r="27" spans="1:6" ht="42" customHeight="1" thickBot="1">
      <c r="A27" s="21" t="s">
        <v>13</v>
      </c>
      <c r="B27" s="21"/>
      <c r="C27" s="21"/>
      <c r="D27" s="21"/>
      <c r="E27" s="21"/>
      <c r="F27" s="21"/>
    </row>
    <row r="28" spans="1:6" ht="16.5" thickTop="1">
      <c r="A28" s="2"/>
      <c r="B28" s="2"/>
      <c r="C28" s="2"/>
      <c r="D28" s="2"/>
      <c r="E28" s="2"/>
      <c r="F28" s="12" t="s">
        <v>12</v>
      </c>
    </row>
    <row r="29" spans="1:6" ht="15.75" customHeight="1">
      <c r="A29" s="16" t="s">
        <v>0</v>
      </c>
      <c r="B29" s="16" t="s">
        <v>15</v>
      </c>
      <c r="C29" s="16" t="s">
        <v>16</v>
      </c>
      <c r="D29" s="18" t="s">
        <v>1</v>
      </c>
      <c r="E29" s="19"/>
      <c r="F29" s="20"/>
    </row>
    <row r="30" spans="1:6" ht="15.75">
      <c r="A30" s="17"/>
      <c r="B30" s="17"/>
      <c r="C30" s="17"/>
      <c r="D30" s="4" t="s">
        <v>2</v>
      </c>
      <c r="E30" s="4" t="s">
        <v>3</v>
      </c>
      <c r="F30" s="4" t="s">
        <v>17</v>
      </c>
    </row>
    <row r="31" spans="1:6" ht="15.75">
      <c r="A31" s="5" t="s">
        <v>4</v>
      </c>
      <c r="B31" s="6">
        <f>B34+B35</f>
        <v>31038.800000000003</v>
      </c>
      <c r="C31" s="13">
        <f>C34+C35</f>
        <v>29110.9</v>
      </c>
      <c r="D31" s="13">
        <f>D34+D35</f>
        <v>27221.2</v>
      </c>
      <c r="E31" s="13">
        <f>E34+E35</f>
        <v>27117.2</v>
      </c>
      <c r="F31" s="13">
        <f>F34+F35</f>
        <v>26752.6</v>
      </c>
    </row>
    <row r="32" spans="1:6" ht="15.75">
      <c r="A32" s="7" t="s">
        <v>5</v>
      </c>
      <c r="B32" s="8">
        <v>125.4</v>
      </c>
      <c r="C32" s="14">
        <f>C31/B31*100</f>
        <v>93.78874183280281</v>
      </c>
      <c r="D32" s="14">
        <f>D31/C31*100</f>
        <v>93.50861704722287</v>
      </c>
      <c r="E32" s="14">
        <f>E31/D31*100</f>
        <v>99.61794483711225</v>
      </c>
      <c r="F32" s="14">
        <f>F31/E31*100</f>
        <v>98.65546590355936</v>
      </c>
    </row>
    <row r="33" spans="1:6" ht="15.75">
      <c r="A33" s="9" t="s">
        <v>6</v>
      </c>
      <c r="B33" s="10"/>
      <c r="C33" s="15"/>
      <c r="D33" s="15"/>
      <c r="E33" s="15"/>
      <c r="F33" s="15"/>
    </row>
    <row r="34" spans="1:6" ht="15.75">
      <c r="A34" s="11" t="s">
        <v>7</v>
      </c>
      <c r="B34" s="10">
        <v>24273.4</v>
      </c>
      <c r="C34" s="15">
        <v>22076.3</v>
      </c>
      <c r="D34" s="15">
        <v>24542.3</v>
      </c>
      <c r="E34" s="15">
        <v>24867.3</v>
      </c>
      <c r="F34" s="15">
        <v>24408.5</v>
      </c>
    </row>
    <row r="35" spans="1:6" ht="15.75">
      <c r="A35" s="11" t="s">
        <v>8</v>
      </c>
      <c r="B35" s="10">
        <v>6765.4</v>
      </c>
      <c r="C35" s="15">
        <v>7034.6</v>
      </c>
      <c r="D35" s="15">
        <v>2678.9</v>
      </c>
      <c r="E35" s="15">
        <v>2249.9</v>
      </c>
      <c r="F35" s="15">
        <v>2344.1</v>
      </c>
    </row>
    <row r="36" spans="1:6" ht="15.75">
      <c r="A36" s="5" t="s">
        <v>9</v>
      </c>
      <c r="B36" s="6">
        <v>30736.4</v>
      </c>
      <c r="C36" s="13">
        <v>31623.7</v>
      </c>
      <c r="D36" s="13">
        <v>20584.2</v>
      </c>
      <c r="E36" s="13">
        <v>20066.7</v>
      </c>
      <c r="F36" s="13">
        <v>16200.4</v>
      </c>
    </row>
    <row r="37" spans="1:6" ht="15.75">
      <c r="A37" s="7" t="s">
        <v>5</v>
      </c>
      <c r="B37" s="8">
        <v>106.2</v>
      </c>
      <c r="C37" s="14">
        <f>C36/B36*100</f>
        <v>102.886805221171</v>
      </c>
      <c r="D37" s="14">
        <f>D36/C36*100</f>
        <v>65.09105512637674</v>
      </c>
      <c r="E37" s="14">
        <f>E36/D36*100</f>
        <v>97.48593581484828</v>
      </c>
      <c r="F37" s="14">
        <f>F36/E36*100</f>
        <v>80.73275625787997</v>
      </c>
    </row>
    <row r="38" spans="1:6" ht="15.75">
      <c r="A38" s="5" t="s">
        <v>10</v>
      </c>
      <c r="B38" s="6">
        <f>B31-B36</f>
        <v>302.40000000000146</v>
      </c>
      <c r="C38" s="13">
        <f>C31-C36</f>
        <v>-2512.7999999999993</v>
      </c>
      <c r="D38" s="13">
        <f>D31-D36</f>
        <v>6637</v>
      </c>
      <c r="E38" s="13">
        <f>E31-E36</f>
        <v>7050.5</v>
      </c>
      <c r="F38" s="13">
        <f>F31-F36</f>
        <v>10552.199999999999</v>
      </c>
    </row>
  </sheetData>
  <sheetProtection/>
  <mergeCells count="15">
    <mergeCell ref="A1:F1"/>
    <mergeCell ref="A3:A4"/>
    <mergeCell ref="B3:B4"/>
    <mergeCell ref="C3:C4"/>
    <mergeCell ref="D3:F3"/>
    <mergeCell ref="A14:F14"/>
    <mergeCell ref="A16:A17"/>
    <mergeCell ref="B16:B17"/>
    <mergeCell ref="C16:C17"/>
    <mergeCell ref="D16:F16"/>
    <mergeCell ref="A27:F27"/>
    <mergeCell ref="A29:A30"/>
    <mergeCell ref="B29:B30"/>
    <mergeCell ref="C29:C30"/>
    <mergeCell ref="D29:F29"/>
  </mergeCells>
  <printOptions/>
  <pageMargins left="0.25" right="0.25" top="0.75" bottom="0.75" header="0.3" footer="0.3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Потапова Анна Юрьевна</dc:creator>
  <cp:keywords/>
  <dc:description/>
  <cp:lastModifiedBy>1</cp:lastModifiedBy>
  <cp:lastPrinted>2017-11-13T13:30:00Z</cp:lastPrinted>
  <dcterms:created xsi:type="dcterms:W3CDTF">2017-10-10T12:47:12Z</dcterms:created>
  <dcterms:modified xsi:type="dcterms:W3CDTF">2018-11-15T11:00:03Z</dcterms:modified>
  <cp:category/>
  <cp:version/>
  <cp:contentType/>
  <cp:contentStatus/>
</cp:coreProperties>
</file>